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N\Dropbox\BLOG\VENTILAZIONESICURA\REPORT\Pubblicati\"/>
    </mc:Choice>
  </mc:AlternateContent>
  <bookViews>
    <workbookView xWindow="120" yWindow="360" windowWidth="20730" windowHeight="11700" xr2:uid="{00000000-000D-0000-FFFF-FFFF00000000}"/>
  </bookViews>
  <sheets>
    <sheet name="Calcolo potenza ventilatore " sheetId="3" r:id="rId1"/>
  </sheets>
  <calcPr calcId="171027"/>
</workbook>
</file>

<file path=xl/calcChain.xml><?xml version="1.0" encoding="utf-8"?>
<calcChain xmlns="http://schemas.openxmlformats.org/spreadsheetml/2006/main">
  <c r="C26" i="3" l="1"/>
  <c r="C25" i="3"/>
  <c r="C24" i="3"/>
  <c r="C23" i="3"/>
  <c r="C22" i="3"/>
</calcChain>
</file>

<file path=xl/sharedStrings.xml><?xml version="1.0" encoding="utf-8"?>
<sst xmlns="http://schemas.openxmlformats.org/spreadsheetml/2006/main" count="48" uniqueCount="26">
  <si>
    <t>Portata volumetrica</t>
  </si>
  <si>
    <t>Dati INGRESSO</t>
  </si>
  <si>
    <t>Q</t>
  </si>
  <si>
    <t>r</t>
  </si>
  <si>
    <t>[kg/m³]</t>
  </si>
  <si>
    <t>Densità</t>
  </si>
  <si>
    <t>Pressione statica ventilatore</t>
  </si>
  <si>
    <t>P</t>
  </si>
  <si>
    <t>[kW]</t>
  </si>
  <si>
    <t>Pressione totale ventilatore</t>
  </si>
  <si>
    <r>
      <t>p</t>
    </r>
    <r>
      <rPr>
        <vertAlign val="subscript"/>
        <sz val="12"/>
        <rFont val="Arial"/>
        <family val="2"/>
      </rPr>
      <t>s</t>
    </r>
  </si>
  <si>
    <r>
      <t>p</t>
    </r>
    <r>
      <rPr>
        <vertAlign val="subscript"/>
        <sz val="12"/>
        <rFont val="Arial"/>
        <family val="2"/>
      </rPr>
      <t>t</t>
    </r>
  </si>
  <si>
    <t>Potenza dichiarata</t>
  </si>
  <si>
    <t>Vuoi una guida GRATUTITA per l'acquisto di un ventilatore?</t>
  </si>
  <si>
    <t xml:space="preserve">Visita questa pagina </t>
  </si>
  <si>
    <t>http://ventilazionesicura.it/guida-ventilatori</t>
  </si>
  <si>
    <t>Numero di giri</t>
  </si>
  <si>
    <t>n</t>
  </si>
  <si>
    <t>[rpm]</t>
  </si>
  <si>
    <t>Dati NUOVI</t>
  </si>
  <si>
    <t>Potenza sonora</t>
  </si>
  <si>
    <r>
      <t>L</t>
    </r>
    <r>
      <rPr>
        <vertAlign val="subscript"/>
        <sz val="12"/>
        <rFont val="Arial"/>
        <family val="2"/>
      </rPr>
      <t>w</t>
    </r>
  </si>
  <si>
    <t>[dB(A)]</t>
  </si>
  <si>
    <t>www.ventilazionesicura.it 
Copyright Ventilazione Sicura™ 2018 - Ventilazione Sicura è un marchio di PBN snc</t>
  </si>
  <si>
    <t>[mm c.a.]</t>
  </si>
  <si>
    <t>[m³/h]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</si>
</sst>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0"/>
      <name val="Arial"/>
    </font>
    <font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17"/>
      <name val="Arial"/>
      <family val="2"/>
    </font>
    <font>
      <vertAlign val="subscript"/>
      <sz val="12"/>
      <name val="Arial"/>
      <family val="2"/>
    </font>
    <font>
      <b/>
      <sz val="12"/>
      <color indexed="20"/>
      <name val="Arial"/>
      <family val="2"/>
    </font>
    <font>
      <sz val="12"/>
      <name val="Symbol"/>
      <family val="1"/>
      <charset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/>
    <xf numFmtId="1" fontId="10" fillId="0" borderId="0" xfId="0" applyNumberFormat="1" applyFont="1" applyBorder="1"/>
    <xf numFmtId="164" fontId="1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1" xfId="0" applyFont="1" applyFill="1" applyBorder="1"/>
    <xf numFmtId="0" fontId="6" fillId="3" borderId="1" xfId="0" applyFont="1" applyFill="1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/>
    <xf numFmtId="0" fontId="9" fillId="0" borderId="1" xfId="0" applyFont="1" applyBorder="1"/>
    <xf numFmtId="0" fontId="5" fillId="0" borderId="0" xfId="0" applyFont="1" applyBorder="1"/>
    <xf numFmtId="0" fontId="9" fillId="0" borderId="0" xfId="0" applyFont="1" applyFill="1" applyBorder="1"/>
    <xf numFmtId="0" fontId="6" fillId="3" borderId="5" xfId="0" applyFont="1" applyFill="1" applyBorder="1" applyProtection="1">
      <protection locked="0"/>
    </xf>
    <xf numFmtId="0" fontId="5" fillId="0" borderId="13" xfId="0" applyFont="1" applyFill="1" applyBorder="1"/>
    <xf numFmtId="1" fontId="6" fillId="0" borderId="13" xfId="0" applyNumberFormat="1" applyFont="1" applyFill="1" applyBorder="1" applyProtection="1">
      <protection locked="0"/>
    </xf>
    <xf numFmtId="0" fontId="6" fillId="0" borderId="13" xfId="0" applyFont="1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164" fontId="6" fillId="3" borderId="1" xfId="0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4" fillId="0" borderId="2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11" fillId="0" borderId="17" xfId="1" applyBorder="1"/>
    <xf numFmtId="0" fontId="8" fillId="2" borderId="10" xfId="0" applyFont="1" applyFill="1" applyBorder="1" applyAlignment="1">
      <alignment horizontal="center"/>
    </xf>
    <xf numFmtId="0" fontId="5" fillId="0" borderId="11" xfId="0" applyFont="1" applyBorder="1" applyAlignment="1"/>
    <xf numFmtId="0" fontId="5" fillId="0" borderId="12" xfId="0" applyFont="1" applyBorder="1" applyAlignment="1"/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4" xfId="0" applyFont="1" applyBorder="1" applyAlignment="1" applyProtection="1">
      <protection locked="0"/>
    </xf>
    <xf numFmtId="0" fontId="12" fillId="0" borderId="15" xfId="0" applyFont="1" applyBorder="1" applyAlignment="1" applyProtection="1">
      <protection locked="0"/>
    </xf>
    <xf numFmtId="0" fontId="12" fillId="0" borderId="16" xfId="0" applyFont="1" applyBorder="1" applyAlignment="1" applyProtection="1">
      <protection locked="0"/>
    </xf>
    <xf numFmtId="165" fontId="6" fillId="4" borderId="1" xfId="0" applyNumberFormat="1" applyFont="1" applyFill="1" applyBorder="1" applyProtection="1"/>
    <xf numFmtId="165" fontId="6" fillId="4" borderId="5" xfId="0" applyNumberFormat="1" applyFont="1" applyFill="1" applyBorder="1" applyProtection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ventilazionesicura.it/contattami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175260</xdr:colOff>
      <xdr:row>5</xdr:row>
      <xdr:rowOff>45720</xdr:rowOff>
    </xdr:to>
    <xdr:pic>
      <xdr:nvPicPr>
        <xdr:cNvPr id="9232" name="Immagine 1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646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6626</xdr:colOff>
      <xdr:row>13</xdr:row>
      <xdr:rowOff>168965</xdr:rowOff>
    </xdr:from>
    <xdr:to>
      <xdr:col>11</xdr:col>
      <xdr:colOff>13252</xdr:colOff>
      <xdr:row>26</xdr:row>
      <xdr:rowOff>6627</xdr:rowOff>
    </xdr:to>
    <xdr:sp macro="" textlink="">
      <xdr:nvSpPr>
        <xdr:cNvPr id="2" name="CasellaDiTest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C2EA63-8B73-46CA-92CE-81B6FC6585F6}"/>
            </a:ext>
          </a:extLst>
        </xdr:cNvPr>
        <xdr:cNvSpPr txBox="1"/>
      </xdr:nvSpPr>
      <xdr:spPr>
        <a:xfrm>
          <a:off x="5423452" y="2494722"/>
          <a:ext cx="3846443" cy="24582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Inserire</a:t>
          </a:r>
          <a:r>
            <a:rPr lang="it-IT" sz="1100" baseline="0"/>
            <a:t> nella tabella "Dati di ingresso" i valori che attualmente il ventilatore sta fornendo.</a:t>
          </a:r>
        </a:p>
        <a:p>
          <a:endParaRPr lang="it-IT" sz="1100" baseline="0"/>
        </a:p>
        <a:p>
          <a:r>
            <a:rPr lang="it-IT" sz="1100" baseline="0"/>
            <a:t>Inserire nella tabella "Dati nuovi" i valori dei numeri di giri e della densità che desideri raggiungere. (può variare anche solo uno dei due parametri.)</a:t>
          </a:r>
        </a:p>
        <a:p>
          <a:endParaRPr lang="it-IT" sz="1100" baseline="0"/>
        </a:p>
        <a:p>
          <a:r>
            <a:rPr lang="it-IT" sz="1100" baseline="0"/>
            <a:t>Nelle caselle in verde trovi i nuovi dati di prestazione del ventilatore.</a:t>
          </a:r>
        </a:p>
        <a:p>
          <a:endParaRPr lang="it-IT" sz="1100" baseline="0"/>
        </a:p>
        <a:p>
          <a:r>
            <a:rPr lang="it-IT" sz="1100" baseline="0"/>
            <a:t>Se hai dubbi o bisogno di aiuto scrivimi su questa pagina:</a:t>
          </a:r>
        </a:p>
        <a:p>
          <a:endParaRPr lang="it-IT" sz="1100" baseline="0"/>
        </a:p>
        <a:p>
          <a:r>
            <a:rPr lang="it-IT" sz="1100" baseline="0"/>
            <a:t>https://ventilazionesicura.it/contattami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entilazionesicura.it/guida-ventilato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31"/>
  <sheetViews>
    <sheetView tabSelected="1" zoomScale="115" zoomScaleNormal="115" workbookViewId="0">
      <selection activeCell="B7" sqref="B7"/>
    </sheetView>
  </sheetViews>
  <sheetFormatPr defaultRowHeight="12.3" x14ac:dyDescent="0.4"/>
  <cols>
    <col min="1" max="1" width="28.83203125" customWidth="1"/>
    <col min="2" max="2" width="14.1640625" customWidth="1"/>
    <col min="3" max="3" width="15.1640625" customWidth="1"/>
    <col min="4" max="4" width="11.27734375" customWidth="1"/>
    <col min="5" max="5" width="9.5546875" customWidth="1"/>
    <col min="6" max="6" width="6.83203125" customWidth="1"/>
    <col min="7" max="7" width="9.1640625" customWidth="1"/>
    <col min="8" max="8" width="12.44140625" customWidth="1"/>
    <col min="9" max="14" width="9.1640625" customWidth="1"/>
  </cols>
  <sheetData>
    <row r="7" spans="1:11" ht="15.3" thickBot="1" x14ac:dyDescent="0.55000000000000004">
      <c r="A7" s="21"/>
      <c r="B7" s="22"/>
      <c r="C7" s="23"/>
      <c r="D7" s="21"/>
    </row>
    <row r="8" spans="1:11" ht="15.3" thickBot="1" x14ac:dyDescent="0.55000000000000004">
      <c r="A8" s="35" t="s">
        <v>1</v>
      </c>
      <c r="B8" s="36"/>
      <c r="C8" s="36"/>
      <c r="D8" s="37"/>
      <c r="F8" s="41" t="s">
        <v>13</v>
      </c>
      <c r="G8" s="42"/>
      <c r="H8" s="42"/>
      <c r="I8" s="42"/>
      <c r="J8" s="42"/>
      <c r="K8" s="43"/>
    </row>
    <row r="9" spans="1:11" x14ac:dyDescent="0.4">
      <c r="A9" s="24"/>
      <c r="B9" s="38"/>
      <c r="C9" s="38"/>
      <c r="D9" s="25"/>
      <c r="F9" s="31" t="s">
        <v>14</v>
      </c>
      <c r="G9" s="32"/>
      <c r="H9" s="32"/>
      <c r="I9" s="32"/>
      <c r="J9" s="32"/>
      <c r="K9" s="33"/>
    </row>
    <row r="10" spans="1:11" ht="15.3" thickBot="1" x14ac:dyDescent="0.55000000000000004">
      <c r="A10" s="8" t="s">
        <v>16</v>
      </c>
      <c r="B10" s="9" t="s">
        <v>17</v>
      </c>
      <c r="C10" s="14"/>
      <c r="D10" s="11" t="s">
        <v>18</v>
      </c>
      <c r="F10" s="34" t="s">
        <v>15</v>
      </c>
      <c r="G10" s="29"/>
      <c r="H10" s="29"/>
      <c r="I10" s="29"/>
      <c r="J10" s="29"/>
      <c r="K10" s="30"/>
    </row>
    <row r="11" spans="1:11" ht="15" x14ac:dyDescent="0.5">
      <c r="A11" s="8" t="s">
        <v>5</v>
      </c>
      <c r="B11" s="17" t="s">
        <v>3</v>
      </c>
      <c r="C11" s="26"/>
      <c r="D11" s="11" t="s">
        <v>4</v>
      </c>
    </row>
    <row r="12" spans="1:11" ht="18" x14ac:dyDescent="0.75">
      <c r="A12" s="8" t="s">
        <v>6</v>
      </c>
      <c r="B12" s="9" t="s">
        <v>10</v>
      </c>
      <c r="C12" s="14"/>
      <c r="D12" s="11" t="s">
        <v>24</v>
      </c>
    </row>
    <row r="13" spans="1:11" ht="18" x14ac:dyDescent="0.75">
      <c r="A13" s="8" t="s">
        <v>9</v>
      </c>
      <c r="B13" s="9" t="s">
        <v>11</v>
      </c>
      <c r="C13" s="14"/>
      <c r="D13" s="11" t="s">
        <v>24</v>
      </c>
      <c r="E13" s="6"/>
    </row>
    <row r="14" spans="1:11" ht="15" x14ac:dyDescent="0.5">
      <c r="A14" s="8" t="s">
        <v>0</v>
      </c>
      <c r="B14" s="13" t="s">
        <v>2</v>
      </c>
      <c r="C14" s="14"/>
      <c r="D14" s="11" t="s">
        <v>25</v>
      </c>
      <c r="E14" s="7"/>
    </row>
    <row r="15" spans="1:11" ht="15" x14ac:dyDescent="0.5">
      <c r="A15" s="8" t="s">
        <v>12</v>
      </c>
      <c r="B15" s="13" t="s">
        <v>7</v>
      </c>
      <c r="C15" s="14"/>
      <c r="D15" s="11" t="s">
        <v>8</v>
      </c>
      <c r="E15" s="1"/>
    </row>
    <row r="16" spans="1:11" ht="18.3" thickBot="1" x14ac:dyDescent="0.8">
      <c r="A16" s="10" t="s">
        <v>20</v>
      </c>
      <c r="B16" s="13" t="s">
        <v>21</v>
      </c>
      <c r="C16" s="20"/>
      <c r="D16" s="12" t="s">
        <v>22</v>
      </c>
      <c r="E16" s="2"/>
    </row>
    <row r="17" spans="1:17" ht="15.3" thickBot="1" x14ac:dyDescent="0.55000000000000004">
      <c r="A17" s="18"/>
      <c r="B17" s="19"/>
      <c r="C17" s="19"/>
      <c r="D17" s="18"/>
      <c r="E17" s="3"/>
    </row>
    <row r="18" spans="1:17" ht="15.3" thickBot="1" x14ac:dyDescent="0.55000000000000004">
      <c r="A18" s="35" t="s">
        <v>19</v>
      </c>
      <c r="B18" s="36"/>
      <c r="C18" s="36"/>
      <c r="D18" s="37"/>
      <c r="E18" s="2"/>
    </row>
    <row r="19" spans="1:17" x14ac:dyDescent="0.4">
      <c r="A19" s="24"/>
      <c r="B19" s="38"/>
      <c r="C19" s="38"/>
      <c r="D19" s="25"/>
      <c r="E19" s="2"/>
    </row>
    <row r="20" spans="1:17" ht="15" x14ac:dyDescent="0.5">
      <c r="A20" s="8" t="s">
        <v>16</v>
      </c>
      <c r="B20" s="9" t="s">
        <v>17</v>
      </c>
      <c r="C20" s="14"/>
      <c r="D20" s="11" t="s">
        <v>18</v>
      </c>
      <c r="E20" s="4"/>
    </row>
    <row r="21" spans="1:17" ht="15" x14ac:dyDescent="0.5">
      <c r="A21" s="8" t="s">
        <v>5</v>
      </c>
      <c r="B21" s="17" t="s">
        <v>3</v>
      </c>
      <c r="C21" s="26"/>
      <c r="D21" s="11" t="s">
        <v>4</v>
      </c>
      <c r="E21" s="5"/>
    </row>
    <row r="22" spans="1:17" ht="18" x14ac:dyDescent="0.75">
      <c r="A22" s="8" t="s">
        <v>6</v>
      </c>
      <c r="B22" s="9" t="s">
        <v>10</v>
      </c>
      <c r="C22" s="44" t="e">
        <f>+C12*($C$20/$C$10)^2*$C$21/$C$11</f>
        <v>#DIV/0!</v>
      </c>
      <c r="D22" s="11" t="s">
        <v>24</v>
      </c>
      <c r="E22" s="5"/>
    </row>
    <row r="23" spans="1:17" ht="18" x14ac:dyDescent="0.75">
      <c r="A23" s="8" t="s">
        <v>9</v>
      </c>
      <c r="B23" s="9" t="s">
        <v>11</v>
      </c>
      <c r="C23" s="44" t="e">
        <f>+C13*($C$20/$C$10)^2*$C$21/$C$11</f>
        <v>#DIV/0!</v>
      </c>
      <c r="D23" s="11" t="s">
        <v>24</v>
      </c>
    </row>
    <row r="24" spans="1:17" ht="15" x14ac:dyDescent="0.5">
      <c r="A24" s="8" t="s">
        <v>0</v>
      </c>
      <c r="B24" s="13" t="s">
        <v>2</v>
      </c>
      <c r="C24" s="44" t="e">
        <f>+C14*(C20/C10)</f>
        <v>#DIV/0!</v>
      </c>
      <c r="D24" s="11" t="s">
        <v>25</v>
      </c>
    </row>
    <row r="25" spans="1:17" ht="15" x14ac:dyDescent="0.5">
      <c r="A25" s="8" t="s">
        <v>12</v>
      </c>
      <c r="B25" s="13" t="s">
        <v>7</v>
      </c>
      <c r="C25" s="44" t="e">
        <f>+C15*(C20/C10)^3*C21/C11</f>
        <v>#DIV/0!</v>
      </c>
      <c r="D25" s="11" t="s">
        <v>8</v>
      </c>
    </row>
    <row r="26" spans="1:17" ht="18.3" thickBot="1" x14ac:dyDescent="0.8">
      <c r="A26" s="10" t="s">
        <v>20</v>
      </c>
      <c r="B26" s="13" t="s">
        <v>21</v>
      </c>
      <c r="C26" s="45" t="e">
        <f>+C16+50*LOG10(C20/C10)+20*LOG10(C21/C11)</f>
        <v>#DIV/0!</v>
      </c>
      <c r="D26" s="12" t="s">
        <v>22</v>
      </c>
    </row>
    <row r="29" spans="1:17" ht="13.15" customHeight="1" x14ac:dyDescent="0.4">
      <c r="A29" s="39" t="s">
        <v>23</v>
      </c>
      <c r="B29" s="40"/>
      <c r="C29" s="40"/>
      <c r="D29" s="40"/>
      <c r="E29" s="16"/>
      <c r="L29" s="28"/>
      <c r="M29" s="28"/>
      <c r="N29" s="28"/>
      <c r="O29" s="28"/>
      <c r="P29" s="28"/>
      <c r="Q29" s="28"/>
    </row>
    <row r="30" spans="1:17" ht="15" customHeight="1" x14ac:dyDescent="0.4">
      <c r="A30" s="40"/>
      <c r="B30" s="40"/>
      <c r="C30" s="40"/>
      <c r="D30" s="40"/>
      <c r="E30" s="16"/>
      <c r="F30" s="15"/>
      <c r="G30" s="27"/>
      <c r="H30" s="27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4">
      <c r="A31" s="40"/>
      <c r="B31" s="40"/>
      <c r="C31" s="40"/>
      <c r="D31" s="40"/>
      <c r="F31" s="15"/>
      <c r="G31" s="27"/>
      <c r="H31" s="27"/>
      <c r="I31" s="28"/>
      <c r="J31" s="28"/>
      <c r="K31" s="28"/>
    </row>
  </sheetData>
  <sheetProtection algorithmName="SHA-512" hashValue="OiWzWh/K+vzEEfquUn89YoxtZufPDHsi+QYOloDI+G6xscAftSuAe/Z2I7stSlHmoS9fjOTKCwVBCO81qtX5Sw==" saltValue="NT3Lxi5uVzyehOxvNSku6Q==" spinCount="100000" sheet="1" objects="1" scenarios="1" selectLockedCells="1"/>
  <mergeCells count="6">
    <mergeCell ref="A18:D18"/>
    <mergeCell ref="B9:C9"/>
    <mergeCell ref="A8:D8"/>
    <mergeCell ref="A29:D31"/>
    <mergeCell ref="F8:K8"/>
    <mergeCell ref="B19:C19"/>
  </mergeCells>
  <hyperlinks>
    <hyperlink ref="F10" r:id="rId1" xr:uid="{566D8794-4448-4CE1-A3FA-A2234EF0099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potenza ventilatore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PERFETTIBILE DIEGO</cp:lastModifiedBy>
  <cp:lastPrinted>2018-01-11T10:53:58Z</cp:lastPrinted>
  <dcterms:created xsi:type="dcterms:W3CDTF">2011-11-09T08:02:54Z</dcterms:created>
  <dcterms:modified xsi:type="dcterms:W3CDTF">2018-03-06T11:07:43Z</dcterms:modified>
</cp:coreProperties>
</file>